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9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<sst xmlns="http://schemas.openxmlformats.org/spreadsheetml/2006/main" count="23" uniqueCount="17">
  <si>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Aperture</t>
  </si>
  <si>
    <t>Elapsed time</t>
  </si>
  <si>
    <t>Partial time</t>
  </si>
  <si>
    <t>&lt;---Minimum</t>
  </si>
  <si>
    <t>Time</t>
  </si>
  <si>
    <t>Normalizing</t>
  </si>
  <si>
    <t>factor</t>
  </si>
  <si>
    <t>Diameter</t>
  </si>
  <si>
    <t>Area</t>
  </si>
  <si>
    <t>Exposure</t>
  </si>
  <si>
    <t>Normalized</t>
  </si>
  <si>
    <t>Exposure at f/4</t>
  </si>
  <si>
    <t>1/t</t>
  </si>
  <si>
    <t>hours</t>
  </si>
  <si>
    <t>(Hours)</t>
  </si>
  <si>
    <t>(Hours * 100)</t>
  </si>
  <si>
    <t>Local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</si>
</sst>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2.8515625" style="0" customWidth="1"/>
    <col min="3" max="3" width="13.7109375" style="0" customWidth="1"/>
    <col min="4" max="4" width="14.7109375" style="0" customWidth="1"/>
    <col min="5" max="5" width="13.140625" style="0" customWidth="1"/>
    <col min="9" max="9" width="14.00390625" style="0" customWidth="1"/>
  </cols>
  <sheetData>
    <row r="1" spans="1:10" ht="12.75">
      <c r="A1" s="8" t="s">
        <v>16</v>
      </c>
      <c r="B1" s="8" t="s">
        <v>9</v>
      </c>
      <c r="C1" s="8" t="s">
        <v>0</v>
      </c>
      <c r="D1" s="8" t="s">
        <v>2</v>
      </c>
      <c r="E1" s="8" t="s">
        <v>1</v>
      </c>
      <c r="F1" s="8" t="s">
        <v>7</v>
      </c>
      <c r="G1" s="8" t="s">
        <v>8</v>
      </c>
      <c r="H1" s="8" t="s">
        <v>5</v>
      </c>
      <c r="I1" s="8" t="s">
        <v>10</v>
      </c>
      <c r="J1" s="8" t="s">
        <v>13</v>
      </c>
    </row>
    <row r="2" spans="1:10" ht="12.75">
      <c r="A2" s="8" t="s">
        <v>4</v>
      </c>
      <c r="B2" s="8" t="s">
        <v>12</v>
      </c>
      <c r="C2" s="8"/>
      <c r="D2" s="8"/>
      <c r="E2" s="8"/>
      <c r="F2" s="8"/>
      <c r="G2" s="8"/>
      <c r="H2" s="8" t="s">
        <v>6</v>
      </c>
      <c r="I2" s="8" t="s">
        <v>11</v>
      </c>
      <c r="J2" s="8"/>
    </row>
    <row r="3" spans="1:10" ht="12.75">
      <c r="A3" s="4">
        <v>0.42119212962962965</v>
      </c>
      <c r="B3" s="5">
        <v>320</v>
      </c>
      <c r="C3" s="5">
        <v>4</v>
      </c>
      <c r="D3" s="5">
        <v>0</v>
      </c>
      <c r="E3" s="5">
        <v>0</v>
      </c>
      <c r="F3" s="6">
        <f>8/C3</f>
        <v>2</v>
      </c>
      <c r="G3" s="6">
        <f>PI()*(F3/2)^2</f>
        <v>3.141592653589793</v>
      </c>
      <c r="H3" s="6">
        <f>G3/PI()</f>
        <v>1</v>
      </c>
      <c r="I3" s="7">
        <f>B3/H3</f>
        <v>320</v>
      </c>
      <c r="J3" s="9">
        <v>0</v>
      </c>
    </row>
    <row r="4" spans="1:10" ht="12.75">
      <c r="A4" s="4">
        <v>0.42670138888888887</v>
      </c>
      <c r="B4" s="5">
        <v>250</v>
      </c>
      <c r="C4" s="5">
        <v>4</v>
      </c>
      <c r="D4" s="4">
        <f>A4-A3</f>
        <v>0.005509259259259214</v>
      </c>
      <c r="E4" s="4">
        <f>E3+D4</f>
        <v>0.005509259259259214</v>
      </c>
      <c r="F4" s="6">
        <f aca="true" t="shared" si="0" ref="F4:F18">8/C4</f>
        <v>2</v>
      </c>
      <c r="G4" s="6">
        <f aca="true" t="shared" si="1" ref="G4:G18">PI()*(F4/2)^2</f>
        <v>3.141592653589793</v>
      </c>
      <c r="H4" s="6">
        <f aca="true" t="shared" si="2" ref="H4:H18">G4/PI()</f>
        <v>1</v>
      </c>
      <c r="I4" s="7">
        <f aca="true" t="shared" si="3" ref="I4:I18">B4/H4</f>
        <v>250</v>
      </c>
      <c r="J4" s="9">
        <v>0.132</v>
      </c>
    </row>
    <row r="5" spans="1:10" ht="12.75">
      <c r="A5" s="4">
        <v>0.433287037037037</v>
      </c>
      <c r="B5" s="5">
        <v>200</v>
      </c>
      <c r="C5" s="5">
        <v>4</v>
      </c>
      <c r="D5" s="4">
        <f>A5-A4</f>
        <v>0.00658564814814816</v>
      </c>
      <c r="E5" s="4">
        <f aca="true" t="shared" si="4" ref="E5:E18">E4+D5</f>
        <v>0.012094907407407374</v>
      </c>
      <c r="F5" s="6">
        <f t="shared" si="0"/>
        <v>2</v>
      </c>
      <c r="G5" s="6">
        <f t="shared" si="1"/>
        <v>3.141592653589793</v>
      </c>
      <c r="H5" s="6">
        <f t="shared" si="2"/>
        <v>1</v>
      </c>
      <c r="I5" s="7">
        <f t="shared" si="3"/>
        <v>200</v>
      </c>
      <c r="J5" s="9">
        <v>0.29</v>
      </c>
    </row>
    <row r="6" spans="1:10" ht="12.75">
      <c r="A6" s="10">
        <v>0.43892361111111106</v>
      </c>
      <c r="B6" s="11">
        <v>200</v>
      </c>
      <c r="C6" s="11">
        <v>3.6</v>
      </c>
      <c r="D6" s="10">
        <f>A6-A5</f>
        <v>0.00563657407407403</v>
      </c>
      <c r="E6" s="10">
        <f t="shared" si="4"/>
        <v>0.017731481481481404</v>
      </c>
      <c r="F6" s="12">
        <f t="shared" si="0"/>
        <v>2.2222222222222223</v>
      </c>
      <c r="G6" s="12">
        <f t="shared" si="1"/>
        <v>3.8785094488762883</v>
      </c>
      <c r="H6" s="12">
        <f t="shared" si="2"/>
        <v>1.234567901234568</v>
      </c>
      <c r="I6" s="13">
        <f t="shared" si="3"/>
        <v>161.99999999999997</v>
      </c>
      <c r="J6" s="14">
        <v>0.425</v>
      </c>
    </row>
    <row r="7" spans="1:10" ht="12.75">
      <c r="A7" s="10">
        <v>0.4402083333333333</v>
      </c>
      <c r="B7" s="11">
        <v>250</v>
      </c>
      <c r="C7" s="11">
        <v>3.2</v>
      </c>
      <c r="D7" s="10">
        <f>A7-A6</f>
        <v>0.0012847222222222565</v>
      </c>
      <c r="E7" s="10">
        <f t="shared" si="4"/>
        <v>0.01901620370370366</v>
      </c>
      <c r="F7" s="12">
        <f t="shared" si="0"/>
        <v>2.5</v>
      </c>
      <c r="G7" s="12">
        <f t="shared" si="1"/>
        <v>4.908738521234052</v>
      </c>
      <c r="H7" s="12">
        <f t="shared" si="2"/>
        <v>1.5625</v>
      </c>
      <c r="I7" s="13">
        <f t="shared" si="3"/>
        <v>160</v>
      </c>
      <c r="J7" s="14">
        <v>0.45638</v>
      </c>
    </row>
    <row r="8" spans="1:10" ht="12.75">
      <c r="A8" s="10">
        <v>0.4404166666666667</v>
      </c>
      <c r="B8" s="11">
        <v>200</v>
      </c>
      <c r="C8" s="11">
        <v>3.2</v>
      </c>
      <c r="D8" s="10">
        <f>A8-A7</f>
        <v>0.0002083333333333659</v>
      </c>
      <c r="E8" s="10">
        <f t="shared" si="4"/>
        <v>0.019224537037037026</v>
      </c>
      <c r="F8" s="12">
        <f t="shared" si="0"/>
        <v>2.5</v>
      </c>
      <c r="G8" s="12">
        <f t="shared" si="1"/>
        <v>4.908738521234052</v>
      </c>
      <c r="H8" s="12">
        <f t="shared" si="2"/>
        <v>1.5625</v>
      </c>
      <c r="I8" s="13">
        <f t="shared" si="3"/>
        <v>128</v>
      </c>
      <c r="J8" s="14">
        <v>0.46138</v>
      </c>
    </row>
    <row r="9" spans="1:10" ht="12.75">
      <c r="A9" s="4">
        <v>0.4420486111111111</v>
      </c>
      <c r="B9" s="5">
        <v>200</v>
      </c>
      <c r="C9" s="5">
        <v>3.2</v>
      </c>
      <c r="D9" s="4">
        <f>A9-A8</f>
        <v>0.001631944444444422</v>
      </c>
      <c r="E9" s="4">
        <f>E8+D9</f>
        <v>0.020856481481481448</v>
      </c>
      <c r="F9" s="6">
        <f t="shared" si="0"/>
        <v>2.5</v>
      </c>
      <c r="G9" s="6">
        <f t="shared" si="1"/>
        <v>4.908738521234052</v>
      </c>
      <c r="H9" s="6">
        <f t="shared" si="2"/>
        <v>1.5625</v>
      </c>
      <c r="I9" s="7">
        <f t="shared" si="3"/>
        <v>128</v>
      </c>
      <c r="J9" s="9">
        <v>0.5</v>
      </c>
    </row>
    <row r="10" spans="1:10" ht="12.75">
      <c r="A10" s="4">
        <v>0.44498842592592597</v>
      </c>
      <c r="B10" s="5">
        <v>200</v>
      </c>
      <c r="C10" s="5">
        <v>2.8</v>
      </c>
      <c r="D10" s="4">
        <f>A10-A9</f>
        <v>0.0029398148148148673</v>
      </c>
      <c r="E10" s="4">
        <f t="shared" si="4"/>
        <v>0.023796296296296315</v>
      </c>
      <c r="F10" s="6">
        <f t="shared" si="0"/>
        <v>2.857142857142857</v>
      </c>
      <c r="G10" s="6">
        <f t="shared" si="1"/>
        <v>6.41141357875468</v>
      </c>
      <c r="H10" s="6">
        <f t="shared" si="2"/>
        <v>2.0408163265306123</v>
      </c>
      <c r="I10" s="7">
        <f t="shared" si="3"/>
        <v>98</v>
      </c>
      <c r="J10" s="9">
        <v>0.5711</v>
      </c>
    </row>
    <row r="11" spans="1:10" ht="12.75">
      <c r="A11" s="4">
        <v>0.4494560185185185</v>
      </c>
      <c r="B11" s="5">
        <v>160</v>
      </c>
      <c r="C11" s="5">
        <v>2.6</v>
      </c>
      <c r="D11" s="4">
        <f>A11-A10</f>
        <v>0.004467592592592551</v>
      </c>
      <c r="E11" s="4">
        <f t="shared" si="4"/>
        <v>0.028263888888888866</v>
      </c>
      <c r="F11" s="6">
        <f t="shared" si="0"/>
        <v>3.0769230769230766</v>
      </c>
      <c r="G11" s="6">
        <f t="shared" si="1"/>
        <v>7.435722257017261</v>
      </c>
      <c r="H11" s="6">
        <f t="shared" si="2"/>
        <v>2.3668639053254434</v>
      </c>
      <c r="I11" s="7">
        <f t="shared" si="3"/>
        <v>67.60000000000001</v>
      </c>
      <c r="J11" s="9">
        <v>0.6783</v>
      </c>
    </row>
    <row r="12" spans="1:10" ht="12.75">
      <c r="A12" s="4">
        <v>0.45178240740740744</v>
      </c>
      <c r="B12" s="5">
        <v>125</v>
      </c>
      <c r="C12" s="5">
        <v>2.6</v>
      </c>
      <c r="D12" s="4">
        <f>A12-A11</f>
        <v>0.0023263888888889195</v>
      </c>
      <c r="E12" s="4">
        <f t="shared" si="4"/>
        <v>0.030590277777777786</v>
      </c>
      <c r="F12" s="6">
        <f t="shared" si="0"/>
        <v>3.0769230769230766</v>
      </c>
      <c r="G12" s="6">
        <f t="shared" si="1"/>
        <v>7.435722257017261</v>
      </c>
      <c r="H12" s="6">
        <f t="shared" si="2"/>
        <v>2.3668639053254434</v>
      </c>
      <c r="I12" s="7">
        <f t="shared" si="3"/>
        <v>52.81250000000001</v>
      </c>
      <c r="J12" s="9">
        <v>0.7342</v>
      </c>
    </row>
    <row r="13" spans="1:10" ht="12.75">
      <c r="A13" s="4">
        <v>0.4537962962962963</v>
      </c>
      <c r="B13" s="5">
        <v>100</v>
      </c>
      <c r="C13" s="5">
        <v>2.6</v>
      </c>
      <c r="D13" s="4">
        <f>A13-A12</f>
        <v>0.0020138888888888706</v>
      </c>
      <c r="E13" s="4">
        <f t="shared" si="4"/>
        <v>0.032604166666666656</v>
      </c>
      <c r="F13" s="6">
        <f t="shared" si="0"/>
        <v>3.0769230769230766</v>
      </c>
      <c r="G13" s="6">
        <f t="shared" si="1"/>
        <v>7.435722257017261</v>
      </c>
      <c r="H13" s="6">
        <f t="shared" si="2"/>
        <v>2.3668639053254434</v>
      </c>
      <c r="I13" s="7">
        <f t="shared" si="3"/>
        <v>42.25000000000001</v>
      </c>
      <c r="J13" s="9">
        <v>0.7825</v>
      </c>
    </row>
    <row r="14" spans="1:11" ht="12.75">
      <c r="A14" s="4">
        <v>0.4547800925925926</v>
      </c>
      <c r="B14" s="5">
        <v>60</v>
      </c>
      <c r="C14" s="5">
        <v>2.6</v>
      </c>
      <c r="D14" s="4">
        <f>A14-A13</f>
        <v>0.000983796296296302</v>
      </c>
      <c r="E14" s="4">
        <f t="shared" si="4"/>
        <v>0.03358796296296296</v>
      </c>
      <c r="F14" s="6">
        <f t="shared" si="0"/>
        <v>3.0769230769230766</v>
      </c>
      <c r="G14" s="6">
        <f t="shared" si="1"/>
        <v>7.435722257017261</v>
      </c>
      <c r="H14" s="6">
        <f t="shared" si="2"/>
        <v>2.3668639053254434</v>
      </c>
      <c r="I14" s="7">
        <f t="shared" si="3"/>
        <v>25.350000000000005</v>
      </c>
      <c r="J14" s="9">
        <v>0.8</v>
      </c>
      <c r="K14" t="s">
        <v>3</v>
      </c>
    </row>
    <row r="15" spans="1:10" ht="12.75">
      <c r="A15" s="4">
        <v>0.45785879629629633</v>
      </c>
      <c r="B15" s="5">
        <v>80</v>
      </c>
      <c r="C15" s="5">
        <v>2.6</v>
      </c>
      <c r="D15" s="4">
        <f>A15-A14</f>
        <v>0.0030787037037037224</v>
      </c>
      <c r="E15" s="4">
        <f t="shared" si="4"/>
        <v>0.03666666666666668</v>
      </c>
      <c r="F15" s="6">
        <f t="shared" si="0"/>
        <v>3.0769230769230766</v>
      </c>
      <c r="G15" s="6">
        <f t="shared" si="1"/>
        <v>7.435722257017261</v>
      </c>
      <c r="H15" s="6">
        <f t="shared" si="2"/>
        <v>2.3668639053254434</v>
      </c>
      <c r="I15" s="7">
        <f t="shared" si="3"/>
        <v>33.800000000000004</v>
      </c>
      <c r="J15" s="9">
        <v>0.88</v>
      </c>
    </row>
    <row r="16" spans="1:10" ht="12.75">
      <c r="A16" s="4">
        <v>0.46172453703703703</v>
      </c>
      <c r="B16" s="5">
        <v>160</v>
      </c>
      <c r="C16" s="5">
        <v>2.6</v>
      </c>
      <c r="D16" s="4">
        <f>A16-A15</f>
        <v>0.0038657407407406974</v>
      </c>
      <c r="E16" s="4">
        <f t="shared" si="4"/>
        <v>0.04053240740740738</v>
      </c>
      <c r="F16" s="6">
        <f t="shared" si="0"/>
        <v>3.0769230769230766</v>
      </c>
      <c r="G16" s="6">
        <f t="shared" si="1"/>
        <v>7.435722257017261</v>
      </c>
      <c r="H16" s="6">
        <f t="shared" si="2"/>
        <v>2.3668639053254434</v>
      </c>
      <c r="I16" s="7">
        <f t="shared" si="3"/>
        <v>67.60000000000001</v>
      </c>
      <c r="J16" s="9">
        <v>0.9728</v>
      </c>
    </row>
    <row r="17" spans="1:10" ht="12.75">
      <c r="A17" s="4">
        <v>0.46574074074074073</v>
      </c>
      <c r="B17" s="5">
        <v>200</v>
      </c>
      <c r="C17" s="5">
        <v>2.6</v>
      </c>
      <c r="D17" s="4">
        <f>A17-A16</f>
        <v>0.004016203703703702</v>
      </c>
      <c r="E17" s="4">
        <f t="shared" si="4"/>
        <v>0.04454861111111108</v>
      </c>
      <c r="F17" s="6">
        <f t="shared" si="0"/>
        <v>3.0769230769230766</v>
      </c>
      <c r="G17" s="6">
        <f t="shared" si="1"/>
        <v>7.435722257017261</v>
      </c>
      <c r="H17" s="6">
        <f t="shared" si="2"/>
        <v>2.3668639053254434</v>
      </c>
      <c r="I17" s="7">
        <f t="shared" si="3"/>
        <v>84.50000000000001</v>
      </c>
      <c r="J17" s="9">
        <v>1.07</v>
      </c>
    </row>
    <row r="18" spans="1:10" ht="12.75">
      <c r="A18" s="4">
        <v>0.4786458333333334</v>
      </c>
      <c r="B18" s="5">
        <v>250</v>
      </c>
      <c r="C18" s="5">
        <v>4</v>
      </c>
      <c r="D18" s="4">
        <f>A18-A17</f>
        <v>0.012905092592592649</v>
      </c>
      <c r="E18" s="4">
        <f t="shared" si="4"/>
        <v>0.05745370370370373</v>
      </c>
      <c r="F18" s="6">
        <f t="shared" si="0"/>
        <v>2</v>
      </c>
      <c r="G18" s="6">
        <f t="shared" si="1"/>
        <v>3.141592653589793</v>
      </c>
      <c r="H18" s="6">
        <f t="shared" si="2"/>
        <v>1</v>
      </c>
      <c r="I18" s="7">
        <f t="shared" si="3"/>
        <v>250</v>
      </c>
      <c r="J18" s="9">
        <v>1.3788</v>
      </c>
    </row>
    <row r="20" spans="1:4" ht="12.75">
      <c r="A20" s="15" t="s">
        <v>16</v>
      </c>
      <c r="B20" s="16" t="s">
        <v>1</v>
      </c>
      <c r="C20" s="16" t="s">
        <v>1</v>
      </c>
      <c r="D20" s="17" t="s">
        <v>10</v>
      </c>
    </row>
    <row r="21" spans="1:4" ht="12.75">
      <c r="A21" s="18" t="s">
        <v>4</v>
      </c>
      <c r="B21" s="19" t="s">
        <v>14</v>
      </c>
      <c r="C21" s="19" t="s">
        <v>15</v>
      </c>
      <c r="D21" s="20" t="s">
        <v>11</v>
      </c>
    </row>
    <row r="22" spans="1:4" ht="12.75">
      <c r="A22" s="4">
        <v>0.42119212962962965</v>
      </c>
      <c r="B22" s="2">
        <v>0</v>
      </c>
      <c r="C22" s="3">
        <f>B22*100</f>
        <v>0</v>
      </c>
      <c r="D22" s="1">
        <v>320</v>
      </c>
    </row>
    <row r="23" spans="1:4" ht="12.75">
      <c r="A23" s="4">
        <v>0.42670138888888887</v>
      </c>
      <c r="B23" s="2">
        <v>0.132</v>
      </c>
      <c r="C23" s="3">
        <f aca="true" t="shared" si="5" ref="C23:C34">B23*100</f>
        <v>13.200000000000001</v>
      </c>
      <c r="D23" s="1">
        <v>250</v>
      </c>
    </row>
    <row r="24" spans="1:4" ht="12.75">
      <c r="A24" s="4">
        <v>0.433287037037037</v>
      </c>
      <c r="B24" s="2">
        <v>0.29</v>
      </c>
      <c r="C24" s="3">
        <f t="shared" si="5"/>
        <v>28.999999999999996</v>
      </c>
      <c r="D24" s="1">
        <v>200</v>
      </c>
    </row>
    <row r="25" spans="1:4" ht="12.75">
      <c r="A25" s="4">
        <v>0.4420486111111111</v>
      </c>
      <c r="B25" s="2">
        <v>0.5</v>
      </c>
      <c r="C25" s="3">
        <f t="shared" si="5"/>
        <v>50</v>
      </c>
      <c r="D25" s="1">
        <v>128</v>
      </c>
    </row>
    <row r="26" spans="1:4" ht="12.75">
      <c r="A26" s="4">
        <v>0.44498842592592597</v>
      </c>
      <c r="B26" s="2">
        <v>0.5711</v>
      </c>
      <c r="C26" s="3">
        <f t="shared" si="5"/>
        <v>57.11000000000001</v>
      </c>
      <c r="D26" s="1">
        <v>98</v>
      </c>
    </row>
    <row r="27" spans="1:4" ht="12.75">
      <c r="A27" s="4">
        <v>0.4494560185185185</v>
      </c>
      <c r="B27" s="2">
        <v>0.6783</v>
      </c>
      <c r="C27" s="3">
        <f t="shared" si="5"/>
        <v>67.83</v>
      </c>
      <c r="D27" s="1">
        <v>67.6</v>
      </c>
    </row>
    <row r="28" spans="1:4" ht="12.75">
      <c r="A28" s="4">
        <v>0.45178240740740744</v>
      </c>
      <c r="B28" s="2">
        <v>0.7342</v>
      </c>
      <c r="C28" s="3">
        <f t="shared" si="5"/>
        <v>73.42</v>
      </c>
      <c r="D28" s="1">
        <v>52.8125</v>
      </c>
    </row>
    <row r="29" spans="1:4" ht="12.75">
      <c r="A29" s="4">
        <v>0.4537962962962963</v>
      </c>
      <c r="B29" s="2">
        <v>0.7825</v>
      </c>
      <c r="C29" s="3">
        <f t="shared" si="5"/>
        <v>78.25</v>
      </c>
      <c r="D29" s="1">
        <v>42.25</v>
      </c>
    </row>
    <row r="30" spans="1:4" ht="12.75">
      <c r="A30" s="4">
        <v>0.4547800925925926</v>
      </c>
      <c r="B30" s="2">
        <v>0.8</v>
      </c>
      <c r="C30" s="3">
        <f t="shared" si="5"/>
        <v>80</v>
      </c>
      <c r="D30" s="1">
        <v>25.35</v>
      </c>
    </row>
    <row r="31" spans="1:4" ht="12.75">
      <c r="A31" s="4">
        <v>0.45785879629629633</v>
      </c>
      <c r="B31" s="2">
        <v>0.88</v>
      </c>
      <c r="C31" s="3">
        <f t="shared" si="5"/>
        <v>88</v>
      </c>
      <c r="D31" s="1">
        <v>33.8</v>
      </c>
    </row>
    <row r="32" spans="1:4" ht="12.75">
      <c r="A32" s="4">
        <v>0.46172453703703703</v>
      </c>
      <c r="B32" s="2">
        <v>0.9728</v>
      </c>
      <c r="C32" s="3">
        <f t="shared" si="5"/>
        <v>97.28</v>
      </c>
      <c r="D32" s="1">
        <v>67.6</v>
      </c>
    </row>
    <row r="33" spans="1:4" ht="12.75">
      <c r="A33" s="4">
        <v>0.46574074074074073</v>
      </c>
      <c r="B33" s="2">
        <v>1.07</v>
      </c>
      <c r="C33" s="3">
        <f t="shared" si="5"/>
        <v>107</v>
      </c>
      <c r="D33" s="1">
        <v>84.5</v>
      </c>
    </row>
    <row r="34" spans="1:4" ht="12.75">
      <c r="A34" s="4">
        <v>0.4786458333333334</v>
      </c>
      <c r="B34" s="2">
        <v>1.3788</v>
      </c>
      <c r="C34" s="3">
        <f t="shared" si="5"/>
        <v>137.88</v>
      </c>
      <c r="D34" s="1">
        <v>250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Argüelles</dc:creator>
  <cp:keywords/>
  <dc:description/>
  <cp:lastModifiedBy>Luis</cp:lastModifiedBy>
  <dcterms:created xsi:type="dcterms:W3CDTF">2005-10-04T19:46:19Z</dcterms:created>
  <dcterms:modified xsi:type="dcterms:W3CDTF">2005-10-05T10:30:23Z</dcterms:modified>
  <cp:category/>
  <cp:version/>
  <cp:contentType/>
  <cp:contentStatus/>
</cp:coreProperties>
</file>